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240" windowHeight="12135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N11" i="1"/>
  <c r="L11" i="1"/>
  <c r="K5" i="1"/>
  <c r="K11" i="1" s="1"/>
  <c r="J5" i="1"/>
  <c r="J11" i="1" s="1"/>
  <c r="I5" i="1"/>
  <c r="I11" i="1" s="1"/>
  <c r="H5" i="1"/>
  <c r="H11" i="1" s="1"/>
  <c r="B5" i="1" l="1"/>
  <c r="B11" i="1" s="1"/>
  <c r="O11" i="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<sst xmlns="http://schemas.openxmlformats.org/spreadsheetml/2006/main" count="31" uniqueCount="20">
  <si>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</si>
  <si>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</si>
  <si>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</si>
  <si>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</si>
  <si>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</si>
  <si>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</si>
  <si>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</si>
  <si>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</si>
  <si>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</si>
  <si>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</si>
  <si>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</si>
  <si>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</si>
  <si>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</si>
  <si>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</si>
  <si>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</si>
  <si>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</si>
  <si>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от сетей АО ТФ "Ватт"</t>
  </si>
  <si>
    <r>
      <t xml:space="preserve">потребители ПАО "Мордовская энергосбытовая компания" </t>
    </r>
    <r>
      <rPr>
        <b/>
        <i/>
        <sz val="10"/>
        <rFont val="Arial Cyr"/>
        <charset val="204"/>
      </rPr>
      <t>(сети филиала ПАО "МРСК Волги" - "Мордовэнерго")</t>
    </r>
  </si>
  <si>
    <r>
      <t xml:space="preserve">потребители ООО "МагнитЭнерго" </t>
    </r>
    <r>
      <rPr>
        <b/>
        <i/>
        <sz val="10"/>
        <rFont val="Arial Cyr"/>
        <charset val="204"/>
      </rPr>
      <t>(сети АО 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</si>
  <si>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январе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</si>
</sst>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C10" sqref="C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16</v>
      </c>
      <c r="C3" s="34"/>
      <c r="D3" s="33" t="s">
        <v>1</v>
      </c>
      <c r="E3" s="34"/>
      <c r="F3" s="33" t="s">
        <v>2</v>
      </c>
      <c r="G3" s="34"/>
      <c r="H3" s="1" t="s">
        <v>3</v>
      </c>
      <c r="I3" s="33" t="s">
        <v>18</v>
      </c>
      <c r="J3" s="34"/>
      <c r="K3" s="1" t="s">
        <v>4</v>
      </c>
      <c r="L3" s="33" t="s">
        <v>17</v>
      </c>
      <c r="M3" s="34"/>
      <c r="N3" s="1" t="s">
        <v>5</v>
      </c>
      <c r="O3" s="35" t="s">
        <v>6</v>
      </c>
    </row>
    <row r="4" spans="1:15" ht="26.25" customHeight="1" thickBot="1" x14ac:dyDescent="0.3">
      <c r="A4" s="32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7</v>
      </c>
      <c r="L4" s="2" t="s">
        <v>7</v>
      </c>
      <c r="M4" s="2" t="s">
        <v>8</v>
      </c>
      <c r="N4" s="2" t="s">
        <v>7</v>
      </c>
      <c r="O4" s="36"/>
    </row>
    <row r="5" spans="1:15" ht="31.5" customHeight="1" x14ac:dyDescent="0.25">
      <c r="A5" s="3" t="s">
        <v>9</v>
      </c>
      <c r="B5" s="8">
        <f t="shared" ref="B5:I5" si="0">B6+B9</f>
        <v>23621517</v>
      </c>
      <c r="C5" s="8">
        <f t="shared" si="0"/>
        <v>16258550</v>
      </c>
      <c r="D5" s="8">
        <f>D6+D9</f>
        <v>313731</v>
      </c>
      <c r="E5" s="8">
        <f t="shared" si="0"/>
        <v>3481778</v>
      </c>
      <c r="F5" s="8">
        <f t="shared" si="0"/>
        <v>452310</v>
      </c>
      <c r="G5" s="8">
        <f t="shared" si="0"/>
        <v>109721</v>
      </c>
      <c r="H5" s="8">
        <f t="shared" si="0"/>
        <v>0</v>
      </c>
      <c r="I5" s="8">
        <f t="shared" si="0"/>
        <v>286932</v>
      </c>
      <c r="J5" s="8">
        <f>J6+J9</f>
        <v>48801</v>
      </c>
      <c r="K5" s="8">
        <f>K9</f>
        <v>0</v>
      </c>
      <c r="L5" s="8">
        <f>L9</f>
        <v>2400</v>
      </c>
      <c r="M5" s="8">
        <f>M9</f>
        <v>0</v>
      </c>
      <c r="N5" s="8">
        <f>N9</f>
        <v>59528</v>
      </c>
      <c r="O5" s="9">
        <f>O6+O9</f>
        <v>44635268</v>
      </c>
    </row>
    <row r="6" spans="1:15" x14ac:dyDescent="0.25">
      <c r="A6" s="4" t="s">
        <v>10</v>
      </c>
      <c r="B6" s="18">
        <f t="shared" ref="B6:J6" si="1">B7+B8</f>
        <v>2551846</v>
      </c>
      <c r="C6" s="18">
        <f t="shared" si="1"/>
        <v>12424270</v>
      </c>
      <c r="D6" s="18">
        <f t="shared" si="1"/>
        <v>106205</v>
      </c>
      <c r="E6" s="18">
        <f t="shared" si="1"/>
        <v>3066384</v>
      </c>
      <c r="F6" s="18">
        <f t="shared" si="1"/>
        <v>329899</v>
      </c>
      <c r="G6" s="18">
        <f t="shared" si="1"/>
        <v>47798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18526402</v>
      </c>
    </row>
    <row r="7" spans="1:15" x14ac:dyDescent="0.25">
      <c r="A7" s="4" t="s">
        <v>11</v>
      </c>
      <c r="B7" s="23">
        <v>2541197</v>
      </c>
      <c r="C7" s="23">
        <v>11941484</v>
      </c>
      <c r="D7" s="23">
        <v>106205</v>
      </c>
      <c r="E7" s="24">
        <v>3066384</v>
      </c>
      <c r="F7" s="26">
        <v>329899</v>
      </c>
      <c r="G7" s="26">
        <v>38227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18023396</v>
      </c>
    </row>
    <row r="8" spans="1:15" x14ac:dyDescent="0.25">
      <c r="A8" s="4" t="s">
        <v>12</v>
      </c>
      <c r="B8" s="23">
        <v>10649</v>
      </c>
      <c r="C8" s="24">
        <v>482786</v>
      </c>
      <c r="D8" s="19">
        <v>0</v>
      </c>
      <c r="E8" s="19">
        <v>0</v>
      </c>
      <c r="F8" s="20">
        <v>0</v>
      </c>
      <c r="G8" s="27">
        <v>9571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503006</v>
      </c>
    </row>
    <row r="9" spans="1:15" ht="15.75" thickBot="1" x14ac:dyDescent="0.3">
      <c r="A9" s="5" t="s">
        <v>13</v>
      </c>
      <c r="B9" s="25">
        <v>21069671</v>
      </c>
      <c r="C9" s="25">
        <v>3834280</v>
      </c>
      <c r="D9" s="25">
        <v>207526</v>
      </c>
      <c r="E9" s="25">
        <v>415394</v>
      </c>
      <c r="F9" s="28">
        <v>122411</v>
      </c>
      <c r="G9" s="28">
        <v>61923</v>
      </c>
      <c r="H9" s="28"/>
      <c r="I9" s="28">
        <v>286932</v>
      </c>
      <c r="J9" s="28">
        <v>48801</v>
      </c>
      <c r="K9" s="28"/>
      <c r="L9" s="28">
        <v>2400</v>
      </c>
      <c r="M9" s="21">
        <v>0</v>
      </c>
      <c r="N9" s="28">
        <v>59528</v>
      </c>
      <c r="O9" s="12">
        <f>SUM(B9:N9)</f>
        <v>26108866</v>
      </c>
    </row>
    <row r="10" spans="1:15" ht="31.5" customHeight="1" thickBot="1" x14ac:dyDescent="0.3">
      <c r="A10" s="6" t="s">
        <v>14</v>
      </c>
      <c r="B10" s="29">
        <v>2988259</v>
      </c>
      <c r="C10" s="29">
        <v>1222810</v>
      </c>
      <c r="D10" s="22">
        <v>0</v>
      </c>
      <c r="E10" s="29">
        <v>322339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4533408</v>
      </c>
    </row>
    <row r="11" spans="1:15" ht="31.5" customHeight="1" thickBot="1" x14ac:dyDescent="0.3">
      <c r="A11" s="7" t="s">
        <v>15</v>
      </c>
      <c r="B11" s="16">
        <f t="shared" ref="B11:N11" si="2">B5+B10</f>
        <v>26609776</v>
      </c>
      <c r="C11" s="16">
        <f t="shared" si="2"/>
        <v>17481360</v>
      </c>
      <c r="D11" s="16">
        <f t="shared" si="2"/>
        <v>313731</v>
      </c>
      <c r="E11" s="16">
        <f t="shared" si="2"/>
        <v>3804117</v>
      </c>
      <c r="F11" s="16">
        <f t="shared" si="2"/>
        <v>452310</v>
      </c>
      <c r="G11" s="16">
        <f t="shared" si="2"/>
        <v>109721</v>
      </c>
      <c r="H11" s="16">
        <f t="shared" si="2"/>
        <v>0</v>
      </c>
      <c r="I11" s="16">
        <f t="shared" si="2"/>
        <v>286932</v>
      </c>
      <c r="J11" s="16">
        <f t="shared" si="2"/>
        <v>48801</v>
      </c>
      <c r="K11" s="16">
        <f t="shared" si="2"/>
        <v>0</v>
      </c>
      <c r="L11" s="16">
        <f>L5+L10</f>
        <v>2400</v>
      </c>
      <c r="M11" s="16">
        <f>M5+M10</f>
        <v>0</v>
      </c>
      <c r="N11" s="16">
        <f t="shared" si="2"/>
        <v>59528</v>
      </c>
      <c r="O11" s="17">
        <f>SUM(B11:N11)</f>
        <v>49168676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2018-09-07T13:15:14Z</cp:lastPrinted>
  <dcterms:created xsi:type="dcterms:W3CDTF">2015-12-08T13:15:50Z</dcterms:created>
  <dcterms:modified xsi:type="dcterms:W3CDTF">2019-02-19T13:01:44Z</dcterms:modified>
</cp:coreProperties>
</file>