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Полезный отпуск электроэнергии и мощности по тарифным группам\"/>
    </mc:Choice>
  </mc:AlternateContent>
  <bookViews>
    <workbookView xWindow="0" yWindow="0" windowWidth="21240" windowHeight="12135"/>
  </bookViews>
  <sheets>
    <sheet name="ПО (потребит.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L5" i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N11" i="1"/>
  <c r="L11" i="1"/>
  <c r="K5" i="1"/>
  <c r="K11" i="1" s="1"/>
  <c r="J5" i="1"/>
  <c r="J11" i="1" s="1"/>
  <c r="I5" i="1"/>
  <c r="I11" i="1" s="1"/>
  <c r="H5" i="1"/>
  <c r="H11" i="1" s="1"/>
  <c r="B5" i="1" l="1"/>
  <c r="B11" i="1" s="1"/>
  <c r="O11" i="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<sst xmlns="http://schemas.openxmlformats.org/spreadsheetml/2006/main" count="31" uniqueCount="20">
  <si>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</si>
  <si>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</si>
  <si>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</si>
  <si>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</si>
  <si>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</si>
  <si>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</si>
  <si>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</si>
  <si>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</si>
  <si>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</si>
  <si>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</si>
  <si>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</si>
  <si>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</si>
  <si>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</si>
  <si>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</si>
  <si>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</si>
  <si>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</si>
  <si>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</si>
  <si>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</si>
  <si>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</si>
  <si>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июне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</si>
</sst>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E10" sqref="E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17947414</v>
      </c>
      <c r="C5" s="8">
        <f t="shared" si="0"/>
        <v>13582411</v>
      </c>
      <c r="D5" s="8">
        <f>D6+D9</f>
        <v>241360</v>
      </c>
      <c r="E5" s="8">
        <f t="shared" si="0"/>
        <v>3154853</v>
      </c>
      <c r="F5" s="8">
        <f t="shared" si="0"/>
        <v>409980</v>
      </c>
      <c r="G5" s="8">
        <f t="shared" si="0"/>
        <v>77657</v>
      </c>
      <c r="H5" s="8">
        <f t="shared" si="0"/>
        <v>0</v>
      </c>
      <c r="I5" s="8">
        <f t="shared" si="0"/>
        <v>258891</v>
      </c>
      <c r="J5" s="8">
        <f>J6+J9</f>
        <v>33138</v>
      </c>
      <c r="K5" s="8">
        <f>K9</f>
        <v>0</v>
      </c>
      <c r="L5" s="8">
        <f>L9</f>
        <v>2400</v>
      </c>
      <c r="M5" s="8">
        <f>M9</f>
        <v>0</v>
      </c>
      <c r="N5" s="8">
        <f>N9</f>
        <v>37221</v>
      </c>
      <c r="O5" s="9">
        <f>O6+O9</f>
        <v>35745325</v>
      </c>
    </row>
    <row r="6" spans="1:15" x14ac:dyDescent="0.25">
      <c r="A6" s="4" t="s">
        <v>12</v>
      </c>
      <c r="B6" s="18">
        <f t="shared" ref="B6:J6" si="1">B7+B8</f>
        <v>1629779</v>
      </c>
      <c r="C6" s="18">
        <f t="shared" si="1"/>
        <v>10600614</v>
      </c>
      <c r="D6" s="18">
        <f t="shared" si="1"/>
        <v>87212</v>
      </c>
      <c r="E6" s="18">
        <f t="shared" si="1"/>
        <v>2716247</v>
      </c>
      <c r="F6" s="18">
        <f t="shared" si="1"/>
        <v>324945</v>
      </c>
      <c r="G6" s="18">
        <f t="shared" si="1"/>
        <v>30479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15389276</v>
      </c>
    </row>
    <row r="7" spans="1:15" x14ac:dyDescent="0.25">
      <c r="A7" s="4" t="s">
        <v>13</v>
      </c>
      <c r="B7" s="23">
        <v>1625563</v>
      </c>
      <c r="C7" s="23">
        <v>10343959</v>
      </c>
      <c r="D7" s="23">
        <v>87212</v>
      </c>
      <c r="E7" s="24">
        <v>2716247</v>
      </c>
      <c r="F7" s="26">
        <v>324945</v>
      </c>
      <c r="G7" s="26">
        <v>25263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15123189</v>
      </c>
    </row>
    <row r="8" spans="1:15" x14ac:dyDescent="0.25">
      <c r="A8" s="4" t="s">
        <v>14</v>
      </c>
      <c r="B8" s="23">
        <v>4216</v>
      </c>
      <c r="C8" s="24">
        <v>256655</v>
      </c>
      <c r="D8" s="19">
        <v>0</v>
      </c>
      <c r="E8" s="19">
        <v>0</v>
      </c>
      <c r="F8" s="20">
        <v>0</v>
      </c>
      <c r="G8" s="27">
        <v>5216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266087</v>
      </c>
    </row>
    <row r="9" spans="1:15" ht="15.75" thickBot="1" x14ac:dyDescent="0.3">
      <c r="A9" s="5" t="s">
        <v>15</v>
      </c>
      <c r="B9" s="25">
        <v>16317635</v>
      </c>
      <c r="C9" s="25">
        <v>2981797</v>
      </c>
      <c r="D9" s="25">
        <v>154148</v>
      </c>
      <c r="E9" s="25">
        <v>438606</v>
      </c>
      <c r="F9" s="28">
        <v>85035</v>
      </c>
      <c r="G9" s="28">
        <v>47178</v>
      </c>
      <c r="H9" s="28"/>
      <c r="I9" s="28">
        <v>258891</v>
      </c>
      <c r="J9" s="28">
        <v>33138</v>
      </c>
      <c r="K9" s="28"/>
      <c r="L9" s="28">
        <v>2400</v>
      </c>
      <c r="M9" s="21">
        <v>0</v>
      </c>
      <c r="N9" s="28">
        <v>37221</v>
      </c>
      <c r="O9" s="12">
        <f>SUM(B9:N9)</f>
        <v>20356049</v>
      </c>
    </row>
    <row r="10" spans="1:15" ht="31.5" customHeight="1" thickBot="1" x14ac:dyDescent="0.3">
      <c r="A10" s="6" t="s">
        <v>16</v>
      </c>
      <c r="B10" s="29">
        <v>1545038</v>
      </c>
      <c r="C10" s="29">
        <v>432657</v>
      </c>
      <c r="D10" s="22">
        <v>0</v>
      </c>
      <c r="E10" s="29">
        <v>161612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2139307</v>
      </c>
    </row>
    <row r="11" spans="1:15" ht="31.5" customHeight="1" thickBot="1" x14ac:dyDescent="0.3">
      <c r="A11" s="7" t="s">
        <v>17</v>
      </c>
      <c r="B11" s="16">
        <f t="shared" ref="B11:N11" si="2">B5+B10</f>
        <v>19492452</v>
      </c>
      <c r="C11" s="16">
        <f t="shared" si="2"/>
        <v>14015068</v>
      </c>
      <c r="D11" s="16">
        <f t="shared" si="2"/>
        <v>241360</v>
      </c>
      <c r="E11" s="16">
        <f t="shared" si="2"/>
        <v>3316465</v>
      </c>
      <c r="F11" s="16">
        <f t="shared" si="2"/>
        <v>409980</v>
      </c>
      <c r="G11" s="16">
        <f t="shared" si="2"/>
        <v>77657</v>
      </c>
      <c r="H11" s="16">
        <f t="shared" si="2"/>
        <v>0</v>
      </c>
      <c r="I11" s="16">
        <f t="shared" si="2"/>
        <v>258891</v>
      </c>
      <c r="J11" s="16">
        <f t="shared" si="2"/>
        <v>33138</v>
      </c>
      <c r="K11" s="16">
        <f t="shared" si="2"/>
        <v>0</v>
      </c>
      <c r="L11" s="16">
        <f>L5+L10</f>
        <v>2400</v>
      </c>
      <c r="M11" s="16">
        <f>M5+M10</f>
        <v>0</v>
      </c>
      <c r="N11" s="16">
        <f t="shared" si="2"/>
        <v>37221</v>
      </c>
      <c r="O11" s="17">
        <f>SUM(B11:N11)</f>
        <v>37884632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2018-04-13T13:40:10Z</cp:lastPrinted>
  <dcterms:created xsi:type="dcterms:W3CDTF">2015-12-08T13:15:50Z</dcterms:created>
  <dcterms:modified xsi:type="dcterms:W3CDTF">2018-07-18T09:54:43Z</dcterms:modified>
</cp:coreProperties>
</file>