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5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8" i="1" l="1"/>
  <c r="N9" i="1"/>
  <c r="N7" i="1" l="1"/>
  <c r="N6" i="1" s="1"/>
  <c r="N5" i="1" s="1"/>
  <c r="G6" i="1"/>
  <c r="G5" i="1" s="1"/>
  <c r="G11" i="1" s="1"/>
  <c r="F6" i="1"/>
  <c r="E6" i="1"/>
  <c r="E5" i="1" s="1"/>
  <c r="E11" i="1" s="1"/>
  <c r="D6" i="1"/>
  <c r="C6" i="1"/>
  <c r="C5" i="1" s="1"/>
  <c r="C11" i="1" s="1"/>
  <c r="B6" i="1"/>
  <c r="M5" i="1"/>
  <c r="M11" i="1" s="1"/>
  <c r="L5" i="1"/>
  <c r="L11" i="1" s="1"/>
  <c r="K5" i="1"/>
  <c r="K11" i="1" s="1"/>
  <c r="J5" i="1"/>
  <c r="J11" i="1" s="1"/>
  <c r="I5" i="1"/>
  <c r="I11" i="1" s="1"/>
  <c r="H5" i="1"/>
  <c r="H11" i="1" s="1"/>
  <c r="F5" i="1"/>
  <c r="F11" i="1" s="1"/>
  <c r="D5" i="1"/>
  <c r="D11" i="1" s="1"/>
  <c r="B5" i="1"/>
  <c r="B11" i="1" s="1"/>
  <c r="N11" i="1" l="1"/>
</calcChain>
</file>

<file path=xl/sharedStrings.xml><?xml version="1.0" encoding="utf-8"?>
<sst xmlns="http://schemas.openxmlformats.org/spreadsheetml/2006/main" count="30" uniqueCount="20">
  <si>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ноябре 2015 г.</t>
  </si>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</sst>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3" fontId="1" fillId="0" borderId="12" xfId="0" applyNumberFormat="1" applyFont="1" applyBorder="1"/>
    <xf numFmtId="3" fontId="4" fillId="0" borderId="13" xfId="0" applyNumberFormat="1" applyFont="1" applyFill="1" applyBorder="1"/>
    <xf numFmtId="3" fontId="4" fillId="0" borderId="13" xfId="0" applyNumberFormat="1" applyFont="1" applyBorder="1"/>
    <xf numFmtId="3" fontId="0" fillId="0" borderId="13" xfId="0" applyNumberFormat="1" applyFont="1" applyBorder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/>
    </xf>
    <xf numFmtId="3" fontId="0" fillId="0" borderId="13" xfId="0" applyNumberFormat="1" applyFill="1" applyBorder="1"/>
    <xf numFmtId="3" fontId="0" fillId="0" borderId="13" xfId="0" applyNumberFormat="1" applyBorder="1"/>
    <xf numFmtId="3" fontId="0" fillId="0" borderId="11" xfId="0" applyNumberFormat="1" applyBorder="1"/>
    <xf numFmtId="0" fontId="3" fillId="0" borderId="14" xfId="0" applyFont="1" applyBorder="1" applyAlignment="1">
      <alignment horizontal="left"/>
    </xf>
    <xf numFmtId="3" fontId="0" fillId="0" borderId="15" xfId="0" applyNumberFormat="1" applyFont="1" applyFill="1" applyBorder="1"/>
    <xf numFmtId="3" fontId="0" fillId="0" borderId="15" xfId="0" applyNumberFormat="1" applyFill="1" applyBorder="1"/>
    <xf numFmtId="3" fontId="0" fillId="0" borderId="15" xfId="0" applyNumberFormat="1" applyBorder="1"/>
    <xf numFmtId="3" fontId="0" fillId="0" borderId="16" xfId="0" applyNumberFormat="1" applyBorder="1"/>
    <xf numFmtId="0" fontId="1" fillId="0" borderId="17" xfId="0" applyFont="1" applyBorder="1" applyAlignment="1">
      <alignment horizontal="left" wrapText="1"/>
    </xf>
    <xf numFmtId="3" fontId="4" fillId="0" borderId="18" xfId="0" applyNumberFormat="1" applyFont="1" applyFill="1" applyBorder="1"/>
    <xf numFmtId="3" fontId="0" fillId="0" borderId="18" xfId="0" applyNumberFormat="1" applyFont="1" applyBorder="1"/>
    <xf numFmtId="3" fontId="4" fillId="0" borderId="19" xfId="0" applyNumberFormat="1" applyFont="1" applyBorder="1"/>
    <xf numFmtId="3" fontId="4" fillId="0" borderId="19" xfId="0" applyNumberFormat="1" applyFont="1" applyBorder="1" applyAlignment="1">
      <alignment horizontal="right"/>
    </xf>
    <xf numFmtId="0" fontId="1" fillId="0" borderId="20" xfId="0" applyFont="1" applyFill="1" applyBorder="1" applyAlignment="1">
      <alignment horizontal="left" wrapText="1"/>
    </xf>
    <xf numFmtId="3" fontId="1" fillId="0" borderId="21" xfId="0" applyNumberFormat="1" applyFont="1" applyBorder="1"/>
    <xf numFmtId="3" fontId="1" fillId="0" borderId="7" xfId="0" applyNumberFormat="1" applyFont="1" applyBorder="1"/>
    <xf numFmtId="3" fontId="1" fillId="0" borderId="22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B10" sqref="B10:C10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4" width="18.140625" customWidth="1"/>
  </cols>
  <sheetData>
    <row r="1" spans="1:14" ht="54.7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75" thickBot="1" x14ac:dyDescent="0.3"/>
    <row r="3" spans="1:14" ht="108.75" customHeight="1" x14ac:dyDescent="0.25">
      <c r="A3" s="32" t="s">
        <v>1</v>
      </c>
      <c r="B3" s="34" t="s">
        <v>2</v>
      </c>
      <c r="C3" s="35"/>
      <c r="D3" s="34" t="s">
        <v>3</v>
      </c>
      <c r="E3" s="35"/>
      <c r="F3" s="34" t="s">
        <v>4</v>
      </c>
      <c r="G3" s="35"/>
      <c r="H3" s="1" t="s">
        <v>5</v>
      </c>
      <c r="I3" s="34" t="s">
        <v>6</v>
      </c>
      <c r="J3" s="35"/>
      <c r="K3" s="1" t="s">
        <v>7</v>
      </c>
      <c r="L3" s="1" t="s">
        <v>8</v>
      </c>
      <c r="M3" s="1" t="s">
        <v>9</v>
      </c>
      <c r="N3" s="36" t="s">
        <v>10</v>
      </c>
    </row>
    <row r="4" spans="1:14" ht="26.25" customHeight="1" thickBot="1" x14ac:dyDescent="0.3">
      <c r="A4" s="33"/>
      <c r="B4" s="2" t="s">
        <v>11</v>
      </c>
      <c r="C4" s="2" t="s">
        <v>12</v>
      </c>
      <c r="D4" s="2" t="s">
        <v>11</v>
      </c>
      <c r="E4" s="2" t="s">
        <v>12</v>
      </c>
      <c r="F4" s="2" t="s">
        <v>11</v>
      </c>
      <c r="G4" s="2" t="s">
        <v>12</v>
      </c>
      <c r="H4" s="2" t="s">
        <v>11</v>
      </c>
      <c r="I4" s="2" t="s">
        <v>11</v>
      </c>
      <c r="J4" s="2" t="s">
        <v>12</v>
      </c>
      <c r="K4" s="2" t="s">
        <v>11</v>
      </c>
      <c r="L4" s="2" t="s">
        <v>11</v>
      </c>
      <c r="M4" s="2" t="s">
        <v>11</v>
      </c>
      <c r="N4" s="37"/>
    </row>
    <row r="5" spans="1:14" ht="31.5" customHeight="1" x14ac:dyDescent="0.25">
      <c r="A5" s="3" t="s">
        <v>13</v>
      </c>
      <c r="B5" s="4">
        <f t="shared" ref="B5:I5" si="0">B6+B9</f>
        <v>23054074</v>
      </c>
      <c r="C5" s="4">
        <f t="shared" si="0"/>
        <v>15985016</v>
      </c>
      <c r="D5" s="4">
        <f>D6+D9</f>
        <v>486602</v>
      </c>
      <c r="E5" s="4">
        <f t="shared" si="0"/>
        <v>3681955</v>
      </c>
      <c r="F5" s="4">
        <f t="shared" si="0"/>
        <v>514789</v>
      </c>
      <c r="G5" s="4">
        <f t="shared" si="0"/>
        <v>77267</v>
      </c>
      <c r="H5" s="4">
        <f t="shared" si="0"/>
        <v>0</v>
      </c>
      <c r="I5" s="4">
        <f t="shared" si="0"/>
        <v>241972</v>
      </c>
      <c r="J5" s="4">
        <f>J6+J9</f>
        <v>66719</v>
      </c>
      <c r="K5" s="4">
        <f>K9</f>
        <v>0</v>
      </c>
      <c r="L5" s="4">
        <f>L9</f>
        <v>22848</v>
      </c>
      <c r="M5" s="4">
        <f>M9</f>
        <v>41141</v>
      </c>
      <c r="N5" s="5">
        <f>N6+N9</f>
        <v>44172383</v>
      </c>
    </row>
    <row r="6" spans="1:14" x14ac:dyDescent="0.25">
      <c r="A6" s="6" t="s">
        <v>14</v>
      </c>
      <c r="B6" s="7">
        <f t="shared" ref="B6:G6" si="1">B7+B8</f>
        <v>2461018</v>
      </c>
      <c r="C6" s="7">
        <f t="shared" si="1"/>
        <v>12008146</v>
      </c>
      <c r="D6" s="7">
        <f t="shared" si="1"/>
        <v>264885</v>
      </c>
      <c r="E6" s="7">
        <f t="shared" si="1"/>
        <v>3239394</v>
      </c>
      <c r="F6" s="7">
        <f t="shared" si="1"/>
        <v>356059</v>
      </c>
      <c r="G6" s="7">
        <f t="shared" si="1"/>
        <v>28904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8">
        <f>N7+N8</f>
        <v>18358406</v>
      </c>
    </row>
    <row r="7" spans="1:14" x14ac:dyDescent="0.25">
      <c r="A7" s="6" t="s">
        <v>15</v>
      </c>
      <c r="B7" s="9">
        <v>2409582</v>
      </c>
      <c r="C7" s="9">
        <v>11776817</v>
      </c>
      <c r="D7" s="10">
        <v>264885</v>
      </c>
      <c r="E7" s="11">
        <v>3239394</v>
      </c>
      <c r="F7" s="12">
        <v>356059</v>
      </c>
      <c r="G7" s="12">
        <v>24059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8">
        <f>B7+C7+D7+E7+F7+G7</f>
        <v>18070796</v>
      </c>
    </row>
    <row r="8" spans="1:14" x14ac:dyDescent="0.25">
      <c r="A8" s="6" t="s">
        <v>16</v>
      </c>
      <c r="B8" s="9">
        <v>51436</v>
      </c>
      <c r="C8" s="14">
        <v>231329</v>
      </c>
      <c r="D8" s="15">
        <v>0</v>
      </c>
      <c r="E8" s="15">
        <v>0</v>
      </c>
      <c r="F8" s="16">
        <v>0</v>
      </c>
      <c r="G8" s="16">
        <v>4845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8">
        <f>B8+C8+D8+E8+F8+G8</f>
        <v>287610</v>
      </c>
    </row>
    <row r="9" spans="1:14" ht="15.75" thickBot="1" x14ac:dyDescent="0.3">
      <c r="A9" s="17" t="s">
        <v>17</v>
      </c>
      <c r="B9" s="18">
        <v>20593056</v>
      </c>
      <c r="C9" s="19">
        <v>3976870</v>
      </c>
      <c r="D9" s="20">
        <v>221717</v>
      </c>
      <c r="E9" s="20">
        <v>442561</v>
      </c>
      <c r="F9" s="21">
        <v>158730</v>
      </c>
      <c r="G9" s="21">
        <v>48363</v>
      </c>
      <c r="H9" s="21"/>
      <c r="I9" s="21">
        <v>241972</v>
      </c>
      <c r="J9" s="21">
        <v>66719</v>
      </c>
      <c r="K9" s="21"/>
      <c r="L9" s="21">
        <v>22848</v>
      </c>
      <c r="M9" s="21">
        <v>41141</v>
      </c>
      <c r="N9" s="30">
        <f>SUM(B9:M9)</f>
        <v>25813977</v>
      </c>
    </row>
    <row r="10" spans="1:14" ht="31.5" customHeight="1" thickBot="1" x14ac:dyDescent="0.3">
      <c r="A10" s="22" t="s">
        <v>18</v>
      </c>
      <c r="B10" s="23">
        <v>1687382</v>
      </c>
      <c r="C10" s="23">
        <v>1802355</v>
      </c>
      <c r="D10" s="24">
        <v>0</v>
      </c>
      <c r="E10" s="23">
        <v>691634</v>
      </c>
      <c r="F10" s="25">
        <v>0</v>
      </c>
      <c r="G10" s="25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9">
        <f>B10+C10+E10</f>
        <v>4181371</v>
      </c>
    </row>
    <row r="11" spans="1:14" ht="31.5" customHeight="1" thickBot="1" x14ac:dyDescent="0.3">
      <c r="A11" s="27" t="s">
        <v>19</v>
      </c>
      <c r="B11" s="28">
        <f t="shared" ref="B11:M11" si="2">B5+B10</f>
        <v>24741456</v>
      </c>
      <c r="C11" s="28">
        <f t="shared" si="2"/>
        <v>17787371</v>
      </c>
      <c r="D11" s="28">
        <f t="shared" si="2"/>
        <v>486602</v>
      </c>
      <c r="E11" s="28">
        <f t="shared" si="2"/>
        <v>4373589</v>
      </c>
      <c r="F11" s="28">
        <f t="shared" si="2"/>
        <v>514789</v>
      </c>
      <c r="G11" s="28">
        <f t="shared" si="2"/>
        <v>77267</v>
      </c>
      <c r="H11" s="28">
        <f t="shared" si="2"/>
        <v>0</v>
      </c>
      <c r="I11" s="28">
        <f t="shared" si="2"/>
        <v>241972</v>
      </c>
      <c r="J11" s="28">
        <f t="shared" si="2"/>
        <v>66719</v>
      </c>
      <c r="K11" s="28">
        <f t="shared" si="2"/>
        <v>0</v>
      </c>
      <c r="L11" s="28">
        <f t="shared" si="2"/>
        <v>22848</v>
      </c>
      <c r="M11" s="28">
        <f t="shared" si="2"/>
        <v>41141</v>
      </c>
      <c r="N11" s="29">
        <f>SUM(B11:M11)</f>
        <v>48353754</v>
      </c>
    </row>
  </sheetData>
  <mergeCells count="7">
    <mergeCell ref="A1:N1"/>
    <mergeCell ref="A3:A4"/>
    <mergeCell ref="B3:C3"/>
    <mergeCell ref="D3:E3"/>
    <mergeCell ref="F3:G3"/>
    <mergeCell ref="I3:J3"/>
    <mergeCell ref="N3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2015-12-08T13:15:50Z</dcterms:created>
  <dcterms:modified xsi:type="dcterms:W3CDTF">2015-12-15T06:11:13Z</dcterms:modified>
</cp:coreProperties>
</file>