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<sst xmlns="http://schemas.openxmlformats.org/spreadsheetml/2006/main" count="22" uniqueCount="18">
  <si>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</si>
  <si>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</si>
  <si>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</si>
  <si>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</si>
  <si>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</si>
  <si>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</si>
  <si>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</si>
  <si>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</si>
  <si>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</si>
  <si>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</si>
  <si>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</si>
  <si>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</si>
  <si>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</si>
  <si>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</si>
  <si>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</si>
  <si>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</si>
  <si>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</si>
  <si>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                                                                                                                                                                                                              в июне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</si>
</sst>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 vertical="center"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 horizontal="left" indent="1"/>
    </xf>
    <xf numFmtId="3" fontId="0" fillId="0" borderId="0" xfId="0" applyNumberFormat="1" applyFill="1" applyAlignment="1">
      <alignment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22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29.75390625" style="11" customWidth="1"/>
    <col min="2" max="2" width="6.125" style="11" customWidth="1"/>
    <col min="3" max="3" width="6.375" style="11" customWidth="1"/>
    <col min="4" max="4" width="11.25390625" style="11" customWidth="1"/>
    <col min="5" max="5" width="11.375" style="11" customWidth="1"/>
    <col min="6" max="6" width="6.875" style="11" customWidth="1"/>
    <col min="7" max="7" width="8.25390625" style="11" customWidth="1"/>
    <col min="8" max="8" width="7.75390625" style="11" customWidth="1"/>
    <col min="9" max="9" width="10.75390625" style="11" customWidth="1"/>
    <col min="10" max="10" width="13.25390625" style="11" customWidth="1"/>
    <col min="11" max="11" width="9.125" style="11" customWidth="1"/>
    <col min="12" max="12" width="12.875" style="11" customWidth="1"/>
    <col min="13" max="14" width="10.125" style="11" bestFit="1" customWidth="1"/>
    <col min="15" max="15" width="11.125" style="11" bestFit="1" customWidth="1"/>
    <col min="16" max="16384" width="9.125" style="11" customWidth="1"/>
  </cols>
  <sheetData>
    <row r="2" spans="1:10" s="9" customFormat="1" ht="38.2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9" customFormat="1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35" t="s">
        <v>0</v>
      </c>
      <c r="B4" s="37" t="s">
        <v>1</v>
      </c>
      <c r="C4" s="37"/>
      <c r="D4" s="37"/>
      <c r="E4" s="37"/>
      <c r="F4" s="37" t="s">
        <v>2</v>
      </c>
      <c r="G4" s="37"/>
      <c r="H4" s="37"/>
      <c r="I4" s="37"/>
      <c r="J4" s="38" t="s">
        <v>3</v>
      </c>
    </row>
    <row r="5" spans="1:10" ht="13.5" thickBot="1">
      <c r="A5" s="36"/>
      <c r="B5" s="12" t="s">
        <v>4</v>
      </c>
      <c r="C5" s="12" t="s">
        <v>11</v>
      </c>
      <c r="D5" s="12" t="s">
        <v>10</v>
      </c>
      <c r="E5" s="12" t="s">
        <v>5</v>
      </c>
      <c r="F5" s="12" t="s">
        <v>4</v>
      </c>
      <c r="G5" s="12" t="s">
        <v>11</v>
      </c>
      <c r="H5" s="12" t="s">
        <v>10</v>
      </c>
      <c r="I5" s="12" t="s">
        <v>5</v>
      </c>
      <c r="J5" s="39"/>
    </row>
    <row r="6" spans="1:10" ht="13.5" customHeight="1">
      <c r="A6" s="13" t="s">
        <v>14</v>
      </c>
      <c r="B6" s="10"/>
      <c r="C6" s="10"/>
      <c r="D6" s="14">
        <f>D7+D10</f>
        <v>18742791</v>
      </c>
      <c r="E6" s="14">
        <f>E7+E10</f>
        <v>12806090</v>
      </c>
      <c r="F6" s="15"/>
      <c r="G6" s="15"/>
      <c r="H6" s="14">
        <f>H10</f>
        <v>39717</v>
      </c>
      <c r="I6" s="14">
        <f>I7+I10</f>
        <v>3400969</v>
      </c>
      <c r="J6" s="16">
        <f>J7+J10</f>
        <v>34989567</v>
      </c>
    </row>
    <row r="7" spans="1:10" ht="12.75">
      <c r="A7" s="17" t="s">
        <v>6</v>
      </c>
      <c r="B7" s="18"/>
      <c r="C7" s="18"/>
      <c r="D7" s="2">
        <f>D8+D9</f>
        <v>1715217</v>
      </c>
      <c r="E7" s="2">
        <f>E8+E9</f>
        <v>10047816</v>
      </c>
      <c r="F7" s="2"/>
      <c r="G7" s="2"/>
      <c r="H7" s="2"/>
      <c r="I7" s="2">
        <f>I8+I9</f>
        <v>3098269</v>
      </c>
      <c r="J7" s="19">
        <f>D7+E7+I7</f>
        <v>14861302</v>
      </c>
    </row>
    <row r="8" spans="1:15" ht="12.75">
      <c r="A8" s="20" t="s">
        <v>7</v>
      </c>
      <c r="B8" s="1"/>
      <c r="C8" s="1"/>
      <c r="D8" s="1">
        <f>1305769+327276</f>
        <v>1633045</v>
      </c>
      <c r="E8" s="1">
        <f>9559628+334263</f>
        <v>9893891</v>
      </c>
      <c r="F8" s="1"/>
      <c r="G8" s="1"/>
      <c r="H8" s="1"/>
      <c r="I8" s="1">
        <v>3098269</v>
      </c>
      <c r="J8" s="19">
        <f>D8+E8+I8</f>
        <v>14625205</v>
      </c>
      <c r="L8" s="21"/>
      <c r="N8" s="21"/>
      <c r="O8" s="21"/>
    </row>
    <row r="9" spans="1:15" ht="12.75">
      <c r="A9" s="20" t="s">
        <v>8</v>
      </c>
      <c r="B9" s="2"/>
      <c r="C9" s="2"/>
      <c r="D9" s="1">
        <v>82172</v>
      </c>
      <c r="E9" s="2">
        <v>153925</v>
      </c>
      <c r="F9" s="2"/>
      <c r="G9" s="2"/>
      <c r="H9" s="2"/>
      <c r="I9" s="2">
        <v>0</v>
      </c>
      <c r="J9" s="19">
        <f>D9+E9</f>
        <v>236097</v>
      </c>
      <c r="N9" s="21"/>
      <c r="O9" s="21"/>
    </row>
    <row r="10" spans="1:10" s="24" customFormat="1" ht="13.5" thickBot="1">
      <c r="A10" s="22" t="s">
        <v>9</v>
      </c>
      <c r="B10" s="4"/>
      <c r="C10" s="4"/>
      <c r="D10" s="3">
        <f>2619954+14407620</f>
        <v>17027574</v>
      </c>
      <c r="E10" s="4">
        <v>2758274</v>
      </c>
      <c r="F10" s="4"/>
      <c r="G10" s="4"/>
      <c r="H10" s="4">
        <v>39717</v>
      </c>
      <c r="I10" s="4">
        <v>302700</v>
      </c>
      <c r="J10" s="23">
        <f>D10+E10+H10+I10</f>
        <v>20128265</v>
      </c>
    </row>
    <row r="11" spans="1:10" s="24" customFormat="1" ht="39.75" customHeight="1" thickBot="1">
      <c r="A11" s="25" t="s">
        <v>16</v>
      </c>
      <c r="B11" s="26"/>
      <c r="C11" s="26"/>
      <c r="D11" s="7">
        <v>1385595</v>
      </c>
      <c r="E11" s="7">
        <v>1941357</v>
      </c>
      <c r="F11" s="26"/>
      <c r="G11" s="26"/>
      <c r="H11" s="26"/>
      <c r="I11" s="7">
        <v>192687</v>
      </c>
      <c r="J11" s="27">
        <f>D11+E11+I11</f>
        <v>3519639</v>
      </c>
    </row>
    <row r="12" spans="1:10" s="24" customFormat="1" ht="26.25" thickBot="1">
      <c r="A12" s="5" t="s">
        <v>15</v>
      </c>
      <c r="B12" s="28"/>
      <c r="C12" s="28"/>
      <c r="D12" s="6">
        <f>D6+D11</f>
        <v>20128386</v>
      </c>
      <c r="E12" s="6">
        <f>E6+E11</f>
        <v>14747447</v>
      </c>
      <c r="F12" s="6"/>
      <c r="G12" s="6"/>
      <c r="H12" s="6">
        <f>H10+H11</f>
        <v>39717</v>
      </c>
      <c r="I12" s="6">
        <f>I6+I11</f>
        <v>3593656</v>
      </c>
      <c r="J12" s="29">
        <f>D12+E12+H12+I12</f>
        <v>38509206</v>
      </c>
    </row>
    <row r="13" ht="12.75">
      <c r="J13" s="30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4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3" t="s">
        <v>12</v>
      </c>
      <c r="B16" s="31"/>
      <c r="C16" s="31"/>
      <c r="D16" s="31"/>
      <c r="E16" s="31"/>
      <c r="F16" s="31"/>
      <c r="G16" s="31"/>
      <c r="H16" s="33" t="s">
        <v>13</v>
      </c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</sheetData>
  <sheetProtection/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Чепина Елена</cp:lastModifiedBy>
  <cp:lastPrinted>2012-08-28T11:59:29Z</cp:lastPrinted>
  <dcterms:created xsi:type="dcterms:W3CDTF">2010-09-08T05:48:31Z</dcterms:created>
  <dcterms:modified xsi:type="dcterms:W3CDTF">2012-08-28T12:05:13Z</dcterms:modified>
  <cp:category/>
  <cp:version/>
  <cp:contentType/>
  <cp:contentStatus/>
</cp:coreProperties>
</file>